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E96" i="2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<sst xmlns="http://schemas.openxmlformats.org/spreadsheetml/2006/main" count="206" uniqueCount="204">
  <si>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</si>
  <si>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</si>
  <si>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</si>
  <si>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</si>
  <si>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</si>
  <si>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</si>
  <si>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</si>
  <si>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</si>
  <si>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</si>
  <si>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</si>
  <si>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</si>
  <si>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</si>
  <si>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</si>
  <si>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</si>
  <si>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</si>
  <si>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</si>
  <si>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</si>
  <si>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</si>
  <si>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</si>
  <si>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</si>
  <si>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</si>
  <si>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</si>
  <si>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</si>
  <si>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</si>
  <si>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</si>
  <si>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</si>
  <si>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</si>
  <si>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</si>
  <si>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</si>
  <si>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</si>
  <si>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</si>
  <si>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</si>
  <si>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</si>
  <si>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</si>
  <si>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</si>
  <si>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</si>
  <si>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</si>
  <si>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</si>
  <si>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</si>
  <si>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</si>
  <si>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</si>
  <si>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</si>
  <si>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</si>
  <si>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</si>
  <si>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</si>
  <si>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</si>
  <si>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</si>
  <si>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</si>
  <si>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</si>
  <si>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</si>
  <si>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</si>
  <si>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</si>
  <si>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</si>
  <si>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</si>
  <si>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</si>
  <si>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</si>
  <si>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</si>
  <si>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</si>
  <si>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</si>
  <si>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</si>
  <si>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</si>
  <si>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</si>
  <si>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</si>
  <si>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</si>
  <si>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</si>
  <si>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</si>
  <si>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</si>
  <si>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</si>
  <si>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</si>
  <si>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</si>
  <si>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</si>
  <si>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</si>
  <si>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</si>
  <si>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</si>
  <si>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</si>
  <si>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</si>
  <si>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</si>
  <si>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</si>
  <si>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</si>
  <si>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</si>
  <si>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</si>
  <si>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</si>
  <si>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</si>
  <si>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</si>
  <si>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</si>
  <si>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</si>
  <si>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</si>
  <si>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</si>
  <si>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</si>
  <si>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</si>
  <si>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</si>
  <si>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</si>
  <si>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</si>
  <si>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</si>
  <si>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</si>
  <si>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</si>
  <si>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</si>
  <si>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</si>
  <si>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</si>
  <si>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</si>
  <si>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</si>
  <si>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</si>
  <si>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</si>
  <si>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</si>
  <si>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</si>
  <si>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</si>
  <si>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</si>
  <si>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</si>
  <si>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</si>
  <si>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</si>
  <si>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</si>
  <si>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</si>
  <si>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</si>
  <si>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</si>
  <si>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</si>
  <si>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</si>
  <si>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</si>
  <si>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</si>
  <si>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</si>
  <si>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</si>
  <si>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</si>
  <si>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</si>
  <si>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</si>
  <si>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</si>
  <si>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</si>
  <si>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</si>
  <si>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</si>
  <si>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</si>
  <si>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</si>
  <si>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</si>
  <si>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</si>
  <si>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</si>
  <si>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</si>
  <si>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</si>
  <si>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</si>
  <si>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</si>
  <si>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</si>
  <si>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</si>
  <si>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</si>
  <si>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</si>
  <si>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</si>
  <si>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</si>
  <si>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</si>
  <si>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</si>
  <si>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</si>
  <si>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</si>
  <si>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</si>
  <si>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</si>
  <si>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</si>
  <si>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</si>
  <si>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</si>
  <si>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</si>
  <si>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</si>
  <si>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</si>
  <si>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</si>
  <si>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</si>
  <si>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</si>
  <si>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</si>
  <si>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</si>
  <si>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</si>
  <si>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</si>
  <si>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</si>
  <si>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</si>
  <si>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</si>
  <si>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</si>
  <si>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</si>
  <si>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</si>
  <si>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</si>
  <si>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</si>
  <si>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</si>
  <si>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</si>
  <si>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</si>
  <si>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</si>
  <si>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</si>
  <si>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</si>
  <si>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</si>
  <si>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</si>
  <si>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</si>
  <si>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</si>
  <si>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</si>
  <si>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</si>
  <si>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</si>
  <si>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</si>
  <si>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</si>
  <si>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</si>
  <si>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</si>
  <si>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</si>
  <si>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</si>
  <si>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</si>
  <si>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</si>
  <si>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</si>
  <si>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</si>
  <si>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</si>
  <si>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</si>
  <si>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</si>
  <si>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</si>
  <si>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</si>
  <si>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</si>
  <si>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</si>
  <si>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</si>
  <si>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</si>
  <si>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</si>
  <si>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MIDDLE EAST COMPLEX FOR ENG., ELECTRONICS &amp; HEAVY INDUSTRIES</t>
  </si>
  <si>
    <t>مجمع الشرق الاوسط للصناعات الهندسية والالكترونية والثقيلة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</si>
</sst>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8" sqref="E88:H9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202</v>
      </c>
      <c r="E2" s="18"/>
      <c r="F2" s="18"/>
      <c r="G2" s="18">
        <v>141097</v>
      </c>
      <c r="H2" s="18"/>
      <c r="I2" s="33" t="s">
        <v>203</v>
      </c>
    </row>
    <row r="4" spans="4:9" ht="24.95" customHeight="1">
      <c r="D4" s="44" t="s">
        <v>188</v>
      </c>
      <c r="E4" s="45">
        <v>2009</v>
      </c>
      <c r="F4" s="45">
        <v>2008</v>
      </c>
      <c r="G4" s="45">
        <v>2007</v>
      </c>
      <c r="H4" s="45">
        <v>2006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1.53</v>
      </c>
      <c r="F6" s="13">
        <v>1.73</v>
      </c>
      <c r="G6" s="13">
        <v>2.52</v>
      </c>
      <c r="H6" s="13">
        <v>1.89</v>
      </c>
      <c r="I6" s="4" t="s">
        <v>139</v>
      </c>
    </row>
    <row r="7" spans="4:9" ht="20.100000000000001" customHeight="1">
      <c r="D7" s="10" t="s">
        <v>126</v>
      </c>
      <c r="E7" s="14">
        <v>11432962.109999999</v>
      </c>
      <c r="F7" s="14">
        <v>360294053.66000003</v>
      </c>
      <c r="G7" s="14">
        <v>613224043.86000001</v>
      </c>
      <c r="H7" s="14">
        <v>619873969.17999995</v>
      </c>
      <c r="I7" s="4" t="s">
        <v>140</v>
      </c>
    </row>
    <row r="8" spans="4:9" ht="20.100000000000001" customHeight="1">
      <c r="D8" s="10" t="s">
        <v>25</v>
      </c>
      <c r="E8" s="14">
        <v>6479549</v>
      </c>
      <c r="F8" s="14">
        <v>138362982</v>
      </c>
      <c r="G8" s="14">
        <v>257506730</v>
      </c>
      <c r="H8" s="14">
        <v>248765414</v>
      </c>
      <c r="I8" s="4" t="s">
        <v>1</v>
      </c>
    </row>
    <row r="9" spans="4:9" ht="20.100000000000001" customHeight="1">
      <c r="D9" s="10" t="s">
        <v>26</v>
      </c>
      <c r="E9" s="14">
        <v>1276</v>
      </c>
      <c r="F9" s="14">
        <v>27370</v>
      </c>
      <c r="G9" s="14">
        <v>75064</v>
      </c>
      <c r="H9" s="14">
        <v>134970</v>
      </c>
      <c r="I9" s="4" t="s">
        <v>2</v>
      </c>
    </row>
    <row r="10" spans="4:9" ht="20.100000000000001" customHeight="1">
      <c r="D10" s="10" t="s">
        <v>27</v>
      </c>
      <c r="E10" s="14">
        <v>100000000</v>
      </c>
      <c r="F10" s="14">
        <v>100000000</v>
      </c>
      <c r="G10" s="14">
        <v>100000000</v>
      </c>
      <c r="H10" s="14">
        <v>93927552</v>
      </c>
      <c r="I10" s="4" t="s">
        <v>24</v>
      </c>
    </row>
    <row r="11" spans="4:9" ht="20.100000000000001" customHeight="1">
      <c r="D11" s="10" t="s">
        <v>127</v>
      </c>
      <c r="E11" s="14">
        <v>153000000</v>
      </c>
      <c r="F11" s="14">
        <v>173000000</v>
      </c>
      <c r="G11" s="14">
        <v>252000000</v>
      </c>
      <c r="H11" s="14">
        <v>177523073.28</v>
      </c>
      <c r="I11" s="4" t="s">
        <v>141</v>
      </c>
    </row>
    <row r="12" spans="4:9" ht="20.100000000000001" customHeight="1">
      <c r="D12" s="11" t="s">
        <v>28</v>
      </c>
      <c r="E12" s="15">
        <v>40178</v>
      </c>
      <c r="F12" s="15">
        <v>39813</v>
      </c>
      <c r="G12" s="15">
        <v>39447</v>
      </c>
      <c r="H12" s="15">
        <v>39082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453054</v>
      </c>
      <c r="F16" s="56">
        <v>2392763</v>
      </c>
      <c r="G16" s="56">
        <v>84961692</v>
      </c>
      <c r="H16" s="56">
        <v>67753909</v>
      </c>
      <c r="I16" s="3" t="s">
        <v>58</v>
      </c>
    </row>
    <row r="17" spans="4:9" ht="20.100000000000001" customHeight="1">
      <c r="D17" s="10" t="s">
        <v>128</v>
      </c>
      <c r="E17" s="57">
        <v>46287574</v>
      </c>
      <c r="F17" s="57">
        <v>44961094</v>
      </c>
      <c r="G17" s="57">
        <v>60641205</v>
      </c>
      <c r="H17" s="57">
        <v>46742061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1402087</v>
      </c>
      <c r="I18" s="4" t="s">
        <v>168</v>
      </c>
    </row>
    <row r="19" spans="4:9" ht="20.100000000000001" customHeight="1">
      <c r="D19" s="19" t="s">
        <v>179</v>
      </c>
      <c r="E19" s="57">
        <v>22522989</v>
      </c>
      <c r="F19" s="57">
        <v>26000347</v>
      </c>
      <c r="G19" s="57">
        <v>33324070</v>
      </c>
      <c r="H19" s="57">
        <v>17233715</v>
      </c>
      <c r="I19" s="4" t="s">
        <v>169</v>
      </c>
    </row>
    <row r="20" spans="4:9" ht="20.100000000000001" customHeight="1">
      <c r="D20" s="19" t="s">
        <v>180</v>
      </c>
      <c r="E20" s="57">
        <v>6406881</v>
      </c>
      <c r="F20" s="57">
        <v>10158303</v>
      </c>
      <c r="G20" s="57">
        <v>15447111</v>
      </c>
      <c r="H20" s="57">
        <v>4946441</v>
      </c>
      <c r="I20" s="4" t="s">
        <v>170</v>
      </c>
    </row>
    <row r="21" spans="4:9" ht="20.100000000000001" customHeight="1">
      <c r="D21" s="19" t="s">
        <v>181</v>
      </c>
      <c r="E21" s="57">
        <v>19874775</v>
      </c>
      <c r="F21" s="57">
        <v>43844227</v>
      </c>
      <c r="G21" s="57">
        <v>42049043</v>
      </c>
      <c r="H21" s="57">
        <v>39135946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115331510</v>
      </c>
      <c r="F23" s="57">
        <v>159237818</v>
      </c>
      <c r="G23" s="57">
        <v>258058076</v>
      </c>
      <c r="H23" s="57">
        <v>206481165</v>
      </c>
      <c r="I23" s="4" t="s">
        <v>60</v>
      </c>
    </row>
    <row r="24" spans="4:9" ht="20.100000000000001" customHeight="1">
      <c r="D24" s="10" t="s">
        <v>98</v>
      </c>
      <c r="E24" s="57">
        <v>24273479</v>
      </c>
      <c r="F24" s="57">
        <v>41407541</v>
      </c>
      <c r="G24" s="57">
        <v>35050358</v>
      </c>
      <c r="H24" s="57">
        <v>19727798</v>
      </c>
      <c r="I24" s="4" t="s">
        <v>82</v>
      </c>
    </row>
    <row r="25" spans="4:9" ht="20.100000000000001" customHeight="1">
      <c r="D25" s="10" t="s">
        <v>158</v>
      </c>
      <c r="E25" s="57">
        <v>53844173</v>
      </c>
      <c r="F25" s="57">
        <v>78237432</v>
      </c>
      <c r="G25" s="57">
        <v>64778333</v>
      </c>
      <c r="H25" s="57">
        <v>50155799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82839347</v>
      </c>
      <c r="F27" s="57">
        <v>56634030</v>
      </c>
      <c r="G27" s="57">
        <v>8844025</v>
      </c>
      <c r="H27" s="57">
        <v>11434860</v>
      </c>
      <c r="I27" s="4" t="s">
        <v>83</v>
      </c>
    </row>
    <row r="28" spans="4:9" ht="20.100000000000001" customHeight="1">
      <c r="D28" s="10" t="s">
        <v>71</v>
      </c>
      <c r="E28" s="57">
        <v>136683520</v>
      </c>
      <c r="F28" s="57">
        <v>134871462</v>
      </c>
      <c r="G28" s="57">
        <v>73622358</v>
      </c>
      <c r="H28" s="57">
        <v>61590659</v>
      </c>
      <c r="I28" s="4" t="s">
        <v>175</v>
      </c>
    </row>
    <row r="29" spans="4:9" ht="20.100000000000001" customHeight="1">
      <c r="D29" s="10" t="s">
        <v>72</v>
      </c>
      <c r="E29" s="57">
        <v>117608226</v>
      </c>
      <c r="F29" s="57">
        <v>90561305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393896735</v>
      </c>
      <c r="F30" s="58">
        <v>426078126</v>
      </c>
      <c r="G30" s="58">
        <v>366730792</v>
      </c>
      <c r="H30" s="58">
        <v>287799622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10126889</v>
      </c>
      <c r="F35" s="56">
        <v>11544950</v>
      </c>
      <c r="G35" s="56">
        <v>48743125</v>
      </c>
      <c r="H35" s="56">
        <v>27575196</v>
      </c>
      <c r="I35" s="3" t="s">
        <v>150</v>
      </c>
    </row>
    <row r="36" spans="4:9" ht="20.100000000000001" customHeight="1">
      <c r="D36" s="10" t="s">
        <v>101</v>
      </c>
      <c r="E36" s="57">
        <v>9250455</v>
      </c>
      <c r="F36" s="57">
        <v>7943196</v>
      </c>
      <c r="G36" s="57">
        <v>3590704</v>
      </c>
      <c r="H36" s="57">
        <v>7926664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48301326</v>
      </c>
      <c r="H37" s="57">
        <v>27326173</v>
      </c>
      <c r="I37" s="4" t="s">
        <v>84</v>
      </c>
    </row>
    <row r="38" spans="4:9" ht="20.100000000000001" customHeight="1">
      <c r="D38" s="10" t="s">
        <v>103</v>
      </c>
      <c r="E38" s="57">
        <v>68462234</v>
      </c>
      <c r="F38" s="57">
        <v>71059637</v>
      </c>
      <c r="G38" s="57">
        <v>8520000</v>
      </c>
      <c r="H38" s="57">
        <v>8520000</v>
      </c>
      <c r="I38" s="4" t="s">
        <v>85</v>
      </c>
    </row>
    <row r="39" spans="4:9" ht="20.100000000000001" customHeight="1">
      <c r="D39" s="10" t="s">
        <v>104</v>
      </c>
      <c r="E39" s="57">
        <v>144149765</v>
      </c>
      <c r="F39" s="57">
        <v>162337892</v>
      </c>
      <c r="G39" s="57">
        <v>120947797</v>
      </c>
      <c r="H39" s="57">
        <v>88388733</v>
      </c>
      <c r="I39" s="4" t="s">
        <v>86</v>
      </c>
    </row>
    <row r="40" spans="4:9" ht="20.100000000000001" customHeight="1">
      <c r="D40" s="10" t="s">
        <v>105</v>
      </c>
      <c r="E40" s="57">
        <v>28349274</v>
      </c>
      <c r="F40" s="57">
        <v>17518291</v>
      </c>
      <c r="G40" s="57">
        <v>29407173</v>
      </c>
      <c r="H40" s="57">
        <v>7020602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11360000</v>
      </c>
      <c r="H41" s="57">
        <v>19880000</v>
      </c>
      <c r="I41" s="4" t="s">
        <v>153</v>
      </c>
    </row>
    <row r="42" spans="4:9" ht="20.100000000000001" customHeight="1">
      <c r="D42" s="10" t="s">
        <v>106</v>
      </c>
      <c r="E42" s="57">
        <v>53394483</v>
      </c>
      <c r="F42" s="57">
        <v>38575993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225893522</v>
      </c>
      <c r="F43" s="58">
        <v>218432176</v>
      </c>
      <c r="G43" s="58">
        <v>161714970</v>
      </c>
      <c r="H43" s="58">
        <v>115289335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100000000</v>
      </c>
      <c r="F46" s="56">
        <v>100000000</v>
      </c>
      <c r="G46" s="56">
        <v>100000000</v>
      </c>
      <c r="H46" s="56">
        <v>100000000</v>
      </c>
      <c r="I46" s="3" t="s">
        <v>5</v>
      </c>
    </row>
    <row r="47" spans="4:9" ht="20.100000000000001" customHeight="1">
      <c r="D47" s="10" t="s">
        <v>31</v>
      </c>
      <c r="E47" s="57">
        <v>100000000</v>
      </c>
      <c r="F47" s="57">
        <v>100000000</v>
      </c>
      <c r="G47" s="57">
        <v>100000000</v>
      </c>
      <c r="H47" s="57">
        <v>93927552</v>
      </c>
      <c r="I47" s="4" t="s">
        <v>6</v>
      </c>
    </row>
    <row r="48" spans="4:9" ht="20.100000000000001" customHeight="1">
      <c r="D48" s="10" t="s">
        <v>130</v>
      </c>
      <c r="E48" s="57">
        <v>100000000</v>
      </c>
      <c r="F48" s="57">
        <v>100000000</v>
      </c>
      <c r="G48" s="57">
        <v>100000000</v>
      </c>
      <c r="H48" s="57">
        <v>93927552</v>
      </c>
      <c r="I48" s="4" t="s">
        <v>7</v>
      </c>
    </row>
    <row r="49" spans="4:9" ht="20.100000000000001" customHeight="1">
      <c r="D49" s="10" t="s">
        <v>73</v>
      </c>
      <c r="E49" s="57">
        <v>6967993</v>
      </c>
      <c r="F49" s="57">
        <v>6967993</v>
      </c>
      <c r="G49" s="57">
        <v>6372363</v>
      </c>
      <c r="H49" s="57">
        <v>5344716</v>
      </c>
      <c r="I49" s="4" t="s">
        <v>61</v>
      </c>
    </row>
    <row r="50" spans="4:9" ht="20.100000000000001" customHeight="1">
      <c r="D50" s="10" t="s">
        <v>32</v>
      </c>
      <c r="E50" s="57">
        <v>6451913</v>
      </c>
      <c r="F50" s="57">
        <v>6451913</v>
      </c>
      <c r="G50" s="57">
        <v>6451913</v>
      </c>
      <c r="H50" s="57">
        <v>6451913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38201872</v>
      </c>
      <c r="F52" s="57">
        <v>38201872</v>
      </c>
      <c r="G52" s="57">
        <v>38201872</v>
      </c>
      <c r="H52" s="57">
        <v>33125305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340083</v>
      </c>
      <c r="F54" s="57">
        <v>6250294</v>
      </c>
      <c r="G54" s="57">
        <v>13871532</v>
      </c>
      <c r="H54" s="57">
        <v>3937150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9392755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-4406657</v>
      </c>
      <c r="G57" s="57">
        <v>-230403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8278757</v>
      </c>
      <c r="F58" s="57">
        <v>30729549</v>
      </c>
      <c r="G58" s="57">
        <v>25791078</v>
      </c>
      <c r="H58" s="57">
        <v>17657130</v>
      </c>
      <c r="I58" s="4" t="s">
        <v>155</v>
      </c>
    </row>
    <row r="59" spans="4:9" ht="20.100000000000001" customHeight="1">
      <c r="D59" s="10" t="s">
        <v>38</v>
      </c>
      <c r="E59" s="57">
        <v>159560452</v>
      </c>
      <c r="F59" s="57">
        <v>171694376</v>
      </c>
      <c r="G59" s="57">
        <v>162715291</v>
      </c>
      <c r="H59" s="57">
        <v>161962221</v>
      </c>
      <c r="I59" s="4" t="s">
        <v>14</v>
      </c>
    </row>
    <row r="60" spans="4:9" ht="20.100000000000001" customHeight="1">
      <c r="D60" s="42" t="s">
        <v>185</v>
      </c>
      <c r="E60" s="57">
        <v>8442761</v>
      </c>
      <c r="F60" s="57">
        <v>35951574</v>
      </c>
      <c r="G60" s="57">
        <v>42300531</v>
      </c>
      <c r="H60" s="57">
        <v>10548066</v>
      </c>
      <c r="I60" s="43" t="s">
        <v>184</v>
      </c>
    </row>
    <row r="61" spans="4:9" ht="20.100000000000001" customHeight="1">
      <c r="D61" s="11" t="s">
        <v>74</v>
      </c>
      <c r="E61" s="58">
        <v>393896735</v>
      </c>
      <c r="F61" s="58">
        <v>426078126</v>
      </c>
      <c r="G61" s="58">
        <v>366730792</v>
      </c>
      <c r="H61" s="58">
        <v>287799622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86732295</v>
      </c>
      <c r="F65" s="56">
        <v>122167927</v>
      </c>
      <c r="G65" s="56">
        <v>112309695</v>
      </c>
      <c r="H65" s="56">
        <v>117310382</v>
      </c>
      <c r="I65" s="3" t="s">
        <v>88</v>
      </c>
    </row>
    <row r="66" spans="4:9" ht="20.100000000000001" customHeight="1">
      <c r="D66" s="10" t="s">
        <v>110</v>
      </c>
      <c r="E66" s="57">
        <v>79365951</v>
      </c>
      <c r="F66" s="57">
        <v>104539212</v>
      </c>
      <c r="G66" s="57">
        <v>93871156</v>
      </c>
      <c r="H66" s="57">
        <v>95817224</v>
      </c>
      <c r="I66" s="4" t="s">
        <v>89</v>
      </c>
    </row>
    <row r="67" spans="4:9" ht="20.100000000000001" customHeight="1">
      <c r="D67" s="10" t="s">
        <v>132</v>
      </c>
      <c r="E67" s="57">
        <v>7366344</v>
      </c>
      <c r="F67" s="57">
        <v>17628715</v>
      </c>
      <c r="G67" s="57">
        <v>18438539</v>
      </c>
      <c r="H67" s="57">
        <v>21493158</v>
      </c>
      <c r="I67" s="4" t="s">
        <v>90</v>
      </c>
    </row>
    <row r="68" spans="4:9" ht="20.100000000000001" customHeight="1">
      <c r="D68" s="10" t="s">
        <v>111</v>
      </c>
      <c r="E68" s="57">
        <v>4278680</v>
      </c>
      <c r="F68" s="57">
        <v>4423539</v>
      </c>
      <c r="G68" s="57">
        <v>4047115</v>
      </c>
      <c r="H68" s="57">
        <v>4069661</v>
      </c>
      <c r="I68" s="4" t="s">
        <v>91</v>
      </c>
    </row>
    <row r="69" spans="4:9" ht="20.100000000000001" customHeight="1">
      <c r="D69" s="10" t="s">
        <v>112</v>
      </c>
      <c r="E69" s="57">
        <v>2569813</v>
      </c>
      <c r="F69" s="57">
        <v>4398368</v>
      </c>
      <c r="G69" s="57">
        <v>4672810</v>
      </c>
      <c r="H69" s="57">
        <v>4031933</v>
      </c>
      <c r="I69" s="4" t="s">
        <v>92</v>
      </c>
    </row>
    <row r="70" spans="4:9" ht="20.100000000000001" customHeight="1">
      <c r="D70" s="10" t="s">
        <v>113</v>
      </c>
      <c r="E70" s="57">
        <v>2266642</v>
      </c>
      <c r="F70" s="57">
        <v>2266642</v>
      </c>
      <c r="G70" s="57">
        <v>2881047</v>
      </c>
      <c r="H70" s="57">
        <v>2564785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310000</v>
      </c>
      <c r="G71" s="57">
        <v>125000</v>
      </c>
      <c r="H71" s="57">
        <v>40000</v>
      </c>
      <c r="I71" s="4" t="s">
        <v>94</v>
      </c>
    </row>
    <row r="72" spans="4:9" ht="20.100000000000001" customHeight="1">
      <c r="D72" s="10" t="s">
        <v>115</v>
      </c>
      <c r="E72" s="57">
        <v>517851</v>
      </c>
      <c r="F72" s="57">
        <v>8496808</v>
      </c>
      <c r="G72" s="57">
        <v>9593614</v>
      </c>
      <c r="H72" s="57">
        <v>13351564</v>
      </c>
      <c r="I72" s="4" t="s">
        <v>95</v>
      </c>
    </row>
    <row r="73" spans="4:9" ht="20.100000000000001" customHeight="1">
      <c r="D73" s="10" t="s">
        <v>116</v>
      </c>
      <c r="E73" s="57">
        <v>-19727547</v>
      </c>
      <c r="F73" s="57">
        <v>2408316</v>
      </c>
      <c r="G73" s="57">
        <v>9793572</v>
      </c>
      <c r="H73" s="57">
        <v>5798186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2216582</v>
      </c>
      <c r="I74" s="4" t="s">
        <v>64</v>
      </c>
    </row>
    <row r="75" spans="4:9" ht="20.100000000000001" customHeight="1">
      <c r="D75" s="10" t="s">
        <v>123</v>
      </c>
      <c r="E75" s="57">
        <v>-19209696</v>
      </c>
      <c r="F75" s="57">
        <v>10905124</v>
      </c>
      <c r="G75" s="57">
        <v>19387186</v>
      </c>
      <c r="H75" s="57">
        <v>16933168</v>
      </c>
      <c r="I75" s="4" t="s">
        <v>96</v>
      </c>
    </row>
    <row r="76" spans="4:9" ht="20.100000000000001" customHeight="1">
      <c r="D76" s="10" t="s">
        <v>118</v>
      </c>
      <c r="E76" s="57">
        <v>5081830</v>
      </c>
      <c r="F76" s="57">
        <v>4719463</v>
      </c>
      <c r="G76" s="57">
        <v>7945253</v>
      </c>
      <c r="H76" s="57">
        <v>6360897</v>
      </c>
      <c r="I76" s="4" t="s">
        <v>97</v>
      </c>
    </row>
    <row r="77" spans="4:9" ht="20.100000000000001" customHeight="1">
      <c r="D77" s="10" t="s">
        <v>190</v>
      </c>
      <c r="E77" s="57">
        <v>-24291526</v>
      </c>
      <c r="F77" s="57">
        <v>6185661</v>
      </c>
      <c r="G77" s="57">
        <v>11441933</v>
      </c>
      <c r="H77" s="57">
        <v>11441933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435552</v>
      </c>
      <c r="G78" s="57">
        <v>320753</v>
      </c>
      <c r="H78" s="57">
        <v>352151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296659</v>
      </c>
      <c r="H80" s="57">
        <v>298205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-24291526</v>
      </c>
      <c r="F82" s="57">
        <v>5750109</v>
      </c>
      <c r="G82" s="57">
        <v>10779521</v>
      </c>
      <c r="H82" s="57">
        <v>9876915</v>
      </c>
      <c r="I82" s="50" t="s">
        <v>186</v>
      </c>
    </row>
    <row r="83" spans="4:9" ht="20.100000000000001" customHeight="1">
      <c r="D83" s="10" t="s">
        <v>185</v>
      </c>
      <c r="E83" s="57">
        <v>-1840734</v>
      </c>
      <c r="F83" s="57">
        <v>216008</v>
      </c>
      <c r="G83" s="57">
        <v>1010681</v>
      </c>
      <c r="H83" s="57">
        <v>-135004</v>
      </c>
      <c r="I83" s="50" t="s">
        <v>184</v>
      </c>
    </row>
    <row r="84" spans="4:9" ht="20.100000000000001" customHeight="1">
      <c r="D84" s="11" t="s">
        <v>197</v>
      </c>
      <c r="E84" s="58">
        <v>-22450792</v>
      </c>
      <c r="F84" s="58">
        <v>5534101</v>
      </c>
      <c r="G84" s="58">
        <v>9768840</v>
      </c>
      <c r="H84" s="58">
        <v>10011919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2392763</v>
      </c>
      <c r="F88" s="56">
        <v>22767193</v>
      </c>
      <c r="G88" s="56">
        <v>67753909</v>
      </c>
      <c r="H88" s="56">
        <v>110371099</v>
      </c>
      <c r="I88" s="3" t="s">
        <v>16</v>
      </c>
    </row>
    <row r="89" spans="4:9" ht="20.100000000000001" customHeight="1">
      <c r="D89" s="10" t="s">
        <v>43</v>
      </c>
      <c r="E89" s="57">
        <v>-16242967</v>
      </c>
      <c r="F89" s="57">
        <v>28115243</v>
      </c>
      <c r="G89" s="57">
        <v>1300630</v>
      </c>
      <c r="H89" s="57">
        <v>-9760086</v>
      </c>
      <c r="I89" s="4" t="s">
        <v>17</v>
      </c>
    </row>
    <row r="90" spans="4:9" ht="20.100000000000001" customHeight="1">
      <c r="D90" s="10" t="s">
        <v>44</v>
      </c>
      <c r="E90" s="57">
        <v>45110287</v>
      </c>
      <c r="F90" s="57">
        <v>-69737867</v>
      </c>
      <c r="G90" s="57">
        <v>-30465709</v>
      </c>
      <c r="H90" s="57">
        <v>-33736419</v>
      </c>
      <c r="I90" s="4" t="s">
        <v>18</v>
      </c>
    </row>
    <row r="91" spans="4:9" ht="20.100000000000001" customHeight="1">
      <c r="D91" s="10" t="s">
        <v>45</v>
      </c>
      <c r="E91" s="57">
        <v>-30807029</v>
      </c>
      <c r="F91" s="57">
        <v>21248194</v>
      </c>
      <c r="G91" s="57">
        <v>46372862</v>
      </c>
      <c r="H91" s="57">
        <v>707721</v>
      </c>
      <c r="I91" s="4" t="s">
        <v>19</v>
      </c>
    </row>
    <row r="92" spans="4:9" ht="20.100000000000001" customHeight="1">
      <c r="D92" s="21" t="s">
        <v>47</v>
      </c>
      <c r="E92" s="58">
        <v>453054</v>
      </c>
      <c r="F92" s="58">
        <v>2392763</v>
      </c>
      <c r="G92" s="58">
        <v>84961692</v>
      </c>
      <c r="H92" s="58">
        <v>67582315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6.4795489999999996</v>
      </c>
      <c r="F96" s="22">
        <f>+F8*100/F10</f>
        <v>138.36298199999999</v>
      </c>
      <c r="G96" s="22">
        <f>+G8*100/G10</f>
        <v>257.50673</v>
      </c>
      <c r="H96" s="22">
        <f>+H8*100/H10</f>
        <v>264.84818213935779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-0.22450792</v>
      </c>
      <c r="F97" s="13">
        <f>+F84/F10</f>
        <v>5.5341010000000003E-2</v>
      </c>
      <c r="G97" s="13">
        <f>+G84/G10</f>
        <v>9.7688399999999995E-2</v>
      </c>
      <c r="H97" s="13">
        <f>+H84/H10</f>
        <v>0.10659192949050775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9.9999997870699325E-2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1.59560452</v>
      </c>
      <c r="F99" s="13">
        <f>+F59/F10</f>
        <v>1.7169437599999999</v>
      </c>
      <c r="G99" s="13">
        <f>+G59/G10</f>
        <v>1.62715291</v>
      </c>
      <c r="H99" s="13">
        <f>+H59/H10</f>
        <v>1.7243313335793102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-6.8149043472497537</v>
      </c>
      <c r="F100" s="13">
        <f>+F11/F84</f>
        <v>31.260723286401891</v>
      </c>
      <c r="G100" s="13">
        <f>+G11/G84</f>
        <v>25.796307442848896</v>
      </c>
      <c r="H100" s="13">
        <f>+H11/H84</f>
        <v>17.731173542254986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5.2910051783438794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93.81573103018512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0.95888422276467355</v>
      </c>
      <c r="F103" s="23">
        <f>+F11/F59</f>
        <v>1.0076043492536995</v>
      </c>
      <c r="G103" s="23">
        <f>+G11/G59</f>
        <v>1.548717385141142</v>
      </c>
      <c r="H103" s="23">
        <f>+H11/H59</f>
        <v>1.0960770492274245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8.493196219470498</v>
      </c>
      <c r="F105" s="30">
        <f>+F67*100/F65</f>
        <v>14.429904339786333</v>
      </c>
      <c r="G105" s="30">
        <f>+G67*100/G65</f>
        <v>16.417584430266682</v>
      </c>
      <c r="H105" s="30">
        <f>+H67*100/H65</f>
        <v>18.321616240240356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-22.148262074697783</v>
      </c>
      <c r="F106" s="31">
        <f>+F75*100/F65</f>
        <v>8.9263395621012709</v>
      </c>
      <c r="G106" s="31">
        <f>+G75*100/G65</f>
        <v>17.262255052869655</v>
      </c>
      <c r="H106" s="31">
        <f>+H75*100/H65</f>
        <v>14.434500775898931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-28.007475185569575</v>
      </c>
      <c r="F107" s="31">
        <f>+F82*100/F65</f>
        <v>4.7067255221577105</v>
      </c>
      <c r="G107" s="31">
        <f>+G82*100/G65</f>
        <v>9.5980324761811531</v>
      </c>
      <c r="H107" s="31">
        <f>+H82*100/H65</f>
        <v>8.41947219982627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-4.87683554929695</v>
      </c>
      <c r="F108" s="31">
        <f>(F82+F76)*100/F30</f>
        <v>2.4571953736015071</v>
      </c>
      <c r="G108" s="31">
        <f>(G82+G76)*100/G30</f>
        <v>5.1058635948955171</v>
      </c>
      <c r="H108" s="31">
        <f>(H82+H76)*100/H30</f>
        <v>5.6420546653810408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-14.070398847955131</v>
      </c>
      <c r="F109" s="29">
        <f>+F84*100/F59</f>
        <v>3.2232278825486982</v>
      </c>
      <c r="G109" s="29">
        <f>+G84*100/G59</f>
        <v>6.0036398177230925</v>
      </c>
      <c r="H109" s="29">
        <f>+H84*100/H59</f>
        <v>6.1816384945721383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57.348411887699449</v>
      </c>
      <c r="F111" s="22">
        <f>+F43*100/F30</f>
        <v>51.265756834463737</v>
      </c>
      <c r="G111" s="22">
        <f>+G43*100/G30</f>
        <v>44.096370833240535</v>
      </c>
      <c r="H111" s="22">
        <f>+H43*100/H30</f>
        <v>40.058890348368841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40.508193600538476</v>
      </c>
      <c r="F112" s="13">
        <f>+F59*100/F30</f>
        <v>40.296453988816126</v>
      </c>
      <c r="G112" s="13">
        <f>+G59*100/G30</f>
        <v>44.369137947925573</v>
      </c>
      <c r="H112" s="13">
        <f>+H59*100/H30</f>
        <v>56.276036735030878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-3.7800745007211969</v>
      </c>
      <c r="F113" s="23">
        <f>+F75/F76</f>
        <v>2.3106705148445914</v>
      </c>
      <c r="G113" s="23">
        <f>+G75/G76</f>
        <v>2.4400967470765247</v>
      </c>
      <c r="H113" s="23">
        <f>+H75/H76</f>
        <v>2.6620723460857803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0.22019043899919608</v>
      </c>
      <c r="F115" s="22">
        <f>+F65/F30</f>
        <v>0.28672658732074879</v>
      </c>
      <c r="G115" s="22">
        <f>+G65/G30</f>
        <v>0.30624560972234915</v>
      </c>
      <c r="H115" s="22">
        <f>+H65/H30</f>
        <v>0.40761131367990472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0.63454829814157554</v>
      </c>
      <c r="F116" s="13">
        <f>+F65/F28</f>
        <v>0.90581005935859138</v>
      </c>
      <c r="G116" s="13">
        <f>+G65/G28</f>
        <v>1.525483535857409</v>
      </c>
      <c r="H116" s="13">
        <f>+H65/H28</f>
        <v>1.904678142833315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-3.009630354093265</v>
      </c>
      <c r="F117" s="23">
        <f>+F65/F120</f>
        <v>-39.4080680009574</v>
      </c>
      <c r="G117" s="23">
        <f>+G65/G120</f>
        <v>0.81911944034480444</v>
      </c>
      <c r="H117" s="23">
        <f>+H65/H120</f>
        <v>0.99337764506365656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0.80008115171051442</v>
      </c>
      <c r="F119" s="59">
        <f>+F23/F39</f>
        <v>0.98090357117609983</v>
      </c>
      <c r="G119" s="59">
        <f>+G23/G39</f>
        <v>2.1336318841756166</v>
      </c>
      <c r="H119" s="59">
        <f>+H23/H39</f>
        <v>2.3360575266985668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-28818255</v>
      </c>
      <c r="F120" s="58">
        <f>+F23-F39</f>
        <v>-3100074</v>
      </c>
      <c r="G120" s="58">
        <f>+G23-G39</f>
        <v>137110279</v>
      </c>
      <c r="H120" s="58">
        <f>+H23-H39</f>
        <v>118092432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abedibda7</cp:lastModifiedBy>
  <cp:lastPrinted>2007-11-30T22:33:38Z</cp:lastPrinted>
  <dcterms:created xsi:type="dcterms:W3CDTF">2003-07-09T06:36:55Z</dcterms:created>
  <dcterms:modified xsi:type="dcterms:W3CDTF">2010-09-20T12:05:29Z</dcterms:modified>
</cp:coreProperties>
</file>